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2"/>
  </bookViews>
  <sheets>
    <sheet name="2010-2011" sheetId="1" r:id="rId1"/>
    <sheet name="2011-12" sheetId="2" r:id="rId2"/>
    <sheet name="2012-201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<sst xmlns="http://schemas.openxmlformats.org/spreadsheetml/2006/main" count="82" uniqueCount="70">
  <si>
    <t>Project</t>
  </si>
  <si>
    <t>Sponsor</t>
  </si>
  <si>
    <t>Status</t>
  </si>
  <si>
    <t>Last Payment or Report Date</t>
  </si>
  <si>
    <t>Report Due</t>
  </si>
  <si>
    <t>Report Overdue?</t>
  </si>
  <si>
    <t>Coordinator Email</t>
  </si>
  <si>
    <t>MG 76652</t>
  </si>
  <si>
    <t>MG No</t>
  </si>
  <si>
    <t>total</t>
  </si>
  <si>
    <t>beneficiary</t>
  </si>
  <si>
    <t>RC Varna-Evksinovgrad</t>
  </si>
  <si>
    <t>MG76885</t>
  </si>
  <si>
    <t>RC Sofia-Centre</t>
  </si>
  <si>
    <t>MG 75997</t>
  </si>
  <si>
    <t>RC Bansko -Razlog</t>
  </si>
  <si>
    <t xml:space="preserve">MG 76048 </t>
  </si>
  <si>
    <t>MG 75356</t>
  </si>
  <si>
    <t>MG 74349</t>
  </si>
  <si>
    <t>RC Kurjali</t>
  </si>
  <si>
    <t>report due/grant paid</t>
  </si>
  <si>
    <t xml:space="preserve"> RC Sofia </t>
  </si>
  <si>
    <t>No</t>
  </si>
  <si>
    <t>закупуване на минибус за дневен център "Св. Йоан Златоуст" за   хора с увреждания във Варна, България.</t>
  </si>
  <si>
    <t>"електорнни дъски" за турско училище</t>
  </si>
  <si>
    <t xml:space="preserve"> за осигуряване на учебни материали и играчки за образование и рехабилитационен център, Армаган Donertas за деца с аутизъм в Одрин, Турция. Безвъзмездната помощ бе изпратена за плащане през октомври 2011.</t>
  </si>
  <si>
    <t>За осигуряване на мобилна система за мамография  над 140 000 жени в неравностойно положение и селските райони на Белоградчик, Видин и Монтана, България. Двата основни клубове са РК София от Дистрикт 2482 и RC Carmaux от област 1700 във Франция. Бенефициентите на проекта са селски жени над 50-годишна възраст.</t>
  </si>
  <si>
    <t xml:space="preserve">описание </t>
  </si>
  <si>
    <t>ултразвуково изследване, електрокардиограма, дефрибрилатор за Регионалната болница в Ралог</t>
  </si>
  <si>
    <t>status</t>
  </si>
  <si>
    <t>статус</t>
  </si>
  <si>
    <t>затворен</t>
  </si>
  <si>
    <t xml:space="preserve">DSG  #73118, </t>
  </si>
  <si>
    <t xml:space="preserve">closed </t>
  </si>
  <si>
    <t>RC Vidin</t>
  </si>
  <si>
    <t xml:space="preserve">РК-Бургас и РК- Поморие </t>
  </si>
  <si>
    <t>оборудване за интензивно лечение по кардиология,upgraded intensive care equipment to the Cardiology Department of the Regional Hospital of 
Razlog</t>
  </si>
  <si>
    <t>Проектът вкл. 2 части - едната на РК Бургас, заедно с РАК и Младежки БЧК-обучение за първа помощ при инциденти, а другата - РК-Поморие - пак нещо за децата. Общо 2-та  имат около 2600 щ.д. - 1500 за първия и 1100 за втория.</t>
  </si>
  <si>
    <t xml:space="preserve">MG 75199 </t>
  </si>
  <si>
    <t>РК Велинград</t>
  </si>
  <si>
    <t>октомври 2011</t>
  </si>
  <si>
    <t>да</t>
  </si>
  <si>
    <t>РК Плевен Центрум</t>
  </si>
  <si>
    <t>РК Пазарджик</t>
  </si>
  <si>
    <t>РК Самоков</t>
  </si>
  <si>
    <t>MG 79364</t>
  </si>
  <si>
    <t xml:space="preserve">MG 79449. </t>
  </si>
  <si>
    <t>MG 79453</t>
  </si>
  <si>
    <t>to help provide drug prevention programs and series of winter and summer sport activities for youths at Samokov Municipality in Samokov,1year</t>
  </si>
  <si>
    <t>to help provide cooking and wait staff courses for young people in Vasil Levinski School and the Vesi Restaurant in Velingrad, Bulgaria</t>
  </si>
  <si>
    <t>approved 13/05/2013</t>
  </si>
  <si>
    <t>approved 11/07/2013</t>
  </si>
  <si>
    <t>approved 8/6/2013</t>
  </si>
  <si>
    <t xml:space="preserve">MG 79778 </t>
  </si>
  <si>
    <t>MG1276985</t>
  </si>
  <si>
    <t>MG76985</t>
  </si>
  <si>
    <t>to help provide equipment for a jewelry casting class at the Kucukcekmece e Teknik ve Endutri Vocational High School in Kucukcekmece, Istanbul, Turkey</t>
  </si>
  <si>
    <t>Sofia Center D-2482</t>
  </si>
  <si>
    <t>30,12,2013</t>
  </si>
  <si>
    <t>DS1377442</t>
  </si>
  <si>
    <t>grant paid</t>
  </si>
  <si>
    <t>report due</t>
  </si>
  <si>
    <t>to help provide a childbirth simulator, maternity bed and refurbishment of office premises for students of the Medical University in Pleven, Bulgaria</t>
  </si>
  <si>
    <t>approved 28/06/2013</t>
  </si>
  <si>
    <t>appoved 04/03/2013</t>
  </si>
  <si>
    <t>to help provide a vehicle for transporting the handicapped to the "Hope, Love and Faith" Handicapped Children's Home in Pazardjik, Bulgaria</t>
  </si>
  <si>
    <t>to help provide computers, peripherals and training for visually disabled people at various libraries in Plovdiv, Bulgaria</t>
  </si>
  <si>
    <t>РК Пловдив-Филипопол</t>
  </si>
  <si>
    <t>total budget</t>
  </si>
  <si>
    <t xml:space="preserve">TRF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</si>
</sst>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$-409]#,##0.00"/>
    <numFmt numFmtId="165" formatCode="#,##0.00\ [$USD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2" fillId="0" borderId="10" xfId="52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40" fillId="0" borderId="10" xfId="0" applyNumberFormat="1" applyFont="1" applyBorder="1" applyAlignment="1">
      <alignment vertical="center"/>
    </xf>
    <xf numFmtId="0" fontId="42" fillId="33" borderId="14" xfId="0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top" wrapText="1"/>
    </xf>
    <xf numFmtId="0" fontId="43" fillId="0" borderId="0" xfId="0" applyFont="1" applyAlignment="1">
      <alignment/>
    </xf>
    <xf numFmtId="0" fontId="41" fillId="33" borderId="15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top" wrapText="1"/>
    </xf>
    <xf numFmtId="17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left" vertical="center" wrapText="1"/>
    </xf>
    <xf numFmtId="165" fontId="4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:H3"/>
    </sheetView>
  </sheetViews>
  <sheetFormatPr defaultColWidth="9.140625" defaultRowHeight="15"/>
  <cols>
    <col min="1" max="1" width="11.7109375" style="0" bestFit="1" customWidth="1"/>
    <col min="2" max="2" width="30.7109375" style="0" customWidth="1"/>
    <col min="4" max="4" width="12.421875" style="0" customWidth="1"/>
    <col min="5" max="5" width="12.57421875" style="0" bestFit="1" customWidth="1"/>
    <col min="7" max="7" width="37.57421875" style="0" customWidth="1"/>
  </cols>
  <sheetData>
    <row r="1" spans="1:8" ht="26.25" thickBo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20" t="s">
        <v>30</v>
      </c>
    </row>
    <row r="2" spans="1:8" ht="15">
      <c r="A2" s="19" t="s">
        <v>32</v>
      </c>
      <c r="B2" s="2" t="s">
        <v>34</v>
      </c>
      <c r="C2" s="1" t="s">
        <v>33</v>
      </c>
      <c r="D2" s="1"/>
      <c r="E2" s="1"/>
      <c r="F2" s="1"/>
      <c r="G2" s="3"/>
      <c r="H2" s="13"/>
    </row>
    <row r="3" spans="1:8" ht="51">
      <c r="A3" s="1" t="s">
        <v>38</v>
      </c>
      <c r="B3" s="2" t="s">
        <v>39</v>
      </c>
      <c r="C3" s="1" t="s">
        <v>33</v>
      </c>
      <c r="D3" s="1"/>
      <c r="E3" s="1" t="s">
        <v>40</v>
      </c>
      <c r="F3" s="1" t="s">
        <v>41</v>
      </c>
      <c r="G3" s="23" t="s">
        <v>49</v>
      </c>
      <c r="H3" s="13" t="s">
        <v>31</v>
      </c>
    </row>
    <row r="4" spans="1:8" ht="15">
      <c r="A4" s="1"/>
      <c r="B4" s="2"/>
      <c r="C4" s="1"/>
      <c r="D4" s="1"/>
      <c r="E4" s="1"/>
      <c r="F4" s="1"/>
      <c r="G4" s="3"/>
      <c r="H4" s="13"/>
    </row>
    <row r="5" spans="1:8" ht="15">
      <c r="A5" s="1"/>
      <c r="B5" s="2"/>
      <c r="C5" s="1"/>
      <c r="D5" s="1"/>
      <c r="E5" s="1"/>
      <c r="F5" s="1"/>
      <c r="G5" s="3"/>
      <c r="H5" s="13"/>
    </row>
    <row r="6" spans="1:8" ht="15">
      <c r="A6" s="1"/>
      <c r="B6" s="2"/>
      <c r="C6" s="1"/>
      <c r="D6" s="1"/>
      <c r="E6" s="1"/>
      <c r="F6" s="1"/>
      <c r="G6" s="3"/>
      <c r="H6" s="13"/>
    </row>
    <row r="7" spans="1:8" ht="15">
      <c r="A7" s="11"/>
      <c r="B7" s="13"/>
      <c r="C7" s="13"/>
      <c r="D7" s="13"/>
      <c r="E7" s="13"/>
      <c r="F7" s="13"/>
      <c r="G7" s="13"/>
      <c r="H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.140625" style="0" bestFit="1" customWidth="1"/>
    <col min="2" max="2" width="11.00390625" style="0" bestFit="1" customWidth="1"/>
    <col min="3" max="3" width="19.57421875" style="0" bestFit="1" customWidth="1"/>
    <col min="6" max="6" width="80.28125" style="0" bestFit="1" customWidth="1"/>
    <col min="8" max="8" width="22.00390625" style="0" bestFit="1" customWidth="1"/>
  </cols>
  <sheetData>
    <row r="1" spans="1:8" ht="39" thickBot="1">
      <c r="A1" s="15" t="s">
        <v>22</v>
      </c>
      <c r="B1" s="8" t="s">
        <v>8</v>
      </c>
      <c r="C1" s="9" t="s">
        <v>10</v>
      </c>
      <c r="D1" s="5" t="s">
        <v>9</v>
      </c>
      <c r="E1" s="5" t="s">
        <v>20</v>
      </c>
      <c r="F1" s="5" t="s">
        <v>27</v>
      </c>
      <c r="G1" s="5"/>
      <c r="H1" s="5" t="s">
        <v>30</v>
      </c>
    </row>
    <row r="2" spans="1:8" ht="25.5">
      <c r="A2" s="13">
        <v>1</v>
      </c>
      <c r="B2" s="6" t="s">
        <v>7</v>
      </c>
      <c r="C2" s="6" t="s">
        <v>11</v>
      </c>
      <c r="D2" s="7">
        <v>16400</v>
      </c>
      <c r="E2" s="1"/>
      <c r="F2" s="16" t="s">
        <v>23</v>
      </c>
      <c r="G2" s="1"/>
      <c r="H2" s="3" t="s">
        <v>31</v>
      </c>
    </row>
    <row r="3" spans="1:8" ht="15">
      <c r="A3" s="13">
        <v>2</v>
      </c>
      <c r="B3" s="1" t="s">
        <v>12</v>
      </c>
      <c r="C3" s="1" t="s">
        <v>13</v>
      </c>
      <c r="D3" s="7">
        <v>12500</v>
      </c>
      <c r="E3" s="1"/>
      <c r="F3" s="16" t="s">
        <v>24</v>
      </c>
      <c r="G3" s="1"/>
      <c r="H3" s="3" t="s">
        <v>31</v>
      </c>
    </row>
    <row r="4" spans="1:8" ht="38.25">
      <c r="A4" s="13">
        <v>3</v>
      </c>
      <c r="B4" s="1" t="s">
        <v>14</v>
      </c>
      <c r="C4" s="1" t="s">
        <v>15</v>
      </c>
      <c r="D4" s="7">
        <v>17050</v>
      </c>
      <c r="E4" s="1"/>
      <c r="F4" s="16" t="s">
        <v>36</v>
      </c>
      <c r="G4" s="1"/>
      <c r="H4" s="3" t="s">
        <v>31</v>
      </c>
    </row>
    <row r="5" spans="1:8" ht="15">
      <c r="A5" s="13">
        <v>4</v>
      </c>
      <c r="B5" s="1" t="s">
        <v>16</v>
      </c>
      <c r="C5" s="1" t="s">
        <v>15</v>
      </c>
      <c r="D5" s="7">
        <v>11116</v>
      </c>
      <c r="E5" s="1"/>
      <c r="F5" s="17" t="s">
        <v>28</v>
      </c>
      <c r="G5" s="1"/>
      <c r="H5" s="3" t="s">
        <v>31</v>
      </c>
    </row>
    <row r="6" spans="1:8" ht="58.5" customHeight="1">
      <c r="A6" s="13">
        <v>5</v>
      </c>
      <c r="B6" s="1" t="s">
        <v>17</v>
      </c>
      <c r="C6" s="11" t="s">
        <v>19</v>
      </c>
      <c r="D6" s="7">
        <v>13000</v>
      </c>
      <c r="E6" s="10">
        <v>41212</v>
      </c>
      <c r="F6" s="18" t="s">
        <v>25</v>
      </c>
      <c r="G6" s="1"/>
      <c r="H6" s="3" t="s">
        <v>31</v>
      </c>
    </row>
    <row r="7" spans="1:8" ht="57" customHeight="1">
      <c r="A7" s="13">
        <v>6</v>
      </c>
      <c r="B7" s="1" t="s">
        <v>18</v>
      </c>
      <c r="C7" s="11" t="s">
        <v>21</v>
      </c>
      <c r="D7" s="12">
        <v>96144</v>
      </c>
      <c r="E7" s="14">
        <v>41120</v>
      </c>
      <c r="F7" s="18" t="s">
        <v>26</v>
      </c>
      <c r="G7" s="13"/>
      <c r="H7" s="13"/>
    </row>
    <row r="8" spans="1:8" ht="25.5">
      <c r="A8" s="1"/>
      <c r="B8" s="7" t="s">
        <v>55</v>
      </c>
      <c r="C8" s="1" t="s">
        <v>57</v>
      </c>
      <c r="D8" s="12">
        <v>12500</v>
      </c>
      <c r="E8" s="1" t="s">
        <v>58</v>
      </c>
      <c r="F8" s="25" t="s">
        <v>56</v>
      </c>
      <c r="G8" s="1"/>
      <c r="H8" s="16"/>
    </row>
    <row r="9" ht="15">
      <c r="B9" s="22"/>
    </row>
    <row r="15" ht="15">
      <c r="B15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B1">
      <selection activeCell="E4" sqref="E4"/>
    </sheetView>
  </sheetViews>
  <sheetFormatPr defaultColWidth="9.140625" defaultRowHeight="15"/>
  <cols>
    <col min="2" max="2" width="12.421875" style="0" customWidth="1"/>
    <col min="3" max="3" width="22.421875" style="0" bestFit="1" customWidth="1"/>
    <col min="4" max="4" width="11.8515625" style="0" bestFit="1" customWidth="1"/>
    <col min="5" max="5" width="8.57421875" style="0" bestFit="1" customWidth="1"/>
    <col min="6" max="6" width="80.28125" style="0" bestFit="1" customWidth="1"/>
    <col min="8" max="8" width="19.8515625" style="0" bestFit="1" customWidth="1"/>
    <col min="9" max="9" width="19.28125" style="0" customWidth="1"/>
  </cols>
  <sheetData>
    <row r="1" spans="1:9" ht="26.25" thickBot="1">
      <c r="A1" s="15" t="s">
        <v>22</v>
      </c>
      <c r="B1" s="8" t="s">
        <v>8</v>
      </c>
      <c r="C1" s="9" t="s">
        <v>10</v>
      </c>
      <c r="D1" s="5" t="s">
        <v>68</v>
      </c>
      <c r="E1" s="5" t="s">
        <v>60</v>
      </c>
      <c r="F1" s="5" t="s">
        <v>27</v>
      </c>
      <c r="G1" s="5" t="s">
        <v>61</v>
      </c>
      <c r="H1" s="5" t="s">
        <v>29</v>
      </c>
      <c r="I1" s="20" t="s">
        <v>69</v>
      </c>
    </row>
    <row r="2" spans="1:9" ht="38.25">
      <c r="A2" s="13">
        <v>1</v>
      </c>
      <c r="B2" s="1" t="s">
        <v>59</v>
      </c>
      <c r="C2" s="1" t="s">
        <v>35</v>
      </c>
      <c r="D2" s="26">
        <v>2600</v>
      </c>
      <c r="E2" s="10">
        <v>41364</v>
      </c>
      <c r="F2" s="21" t="s">
        <v>37</v>
      </c>
      <c r="G2" s="10">
        <v>41729</v>
      </c>
      <c r="H2" s="3" t="s">
        <v>64</v>
      </c>
      <c r="I2" s="26">
        <v>2600</v>
      </c>
    </row>
    <row r="3" spans="1:9" ht="25.5">
      <c r="A3" s="13">
        <v>2</v>
      </c>
      <c r="B3" s="1" t="s">
        <v>53</v>
      </c>
      <c r="C3" s="1" t="s">
        <v>42</v>
      </c>
      <c r="D3" s="26">
        <v>12865</v>
      </c>
      <c r="E3" s="1"/>
      <c r="F3" s="18" t="s">
        <v>62</v>
      </c>
      <c r="G3" s="1"/>
      <c r="H3" s="3" t="s">
        <v>63</v>
      </c>
      <c r="I3" s="26">
        <v>5288</v>
      </c>
    </row>
    <row r="4" spans="1:9" ht="25.5">
      <c r="A4" s="13">
        <v>3</v>
      </c>
      <c r="B4" s="1" t="s">
        <v>45</v>
      </c>
      <c r="C4" s="1" t="s">
        <v>43</v>
      </c>
      <c r="D4" s="26">
        <v>32444</v>
      </c>
      <c r="E4" s="24"/>
      <c r="F4" s="21" t="s">
        <v>65</v>
      </c>
      <c r="G4" s="1"/>
      <c r="H4" s="3" t="s">
        <v>50</v>
      </c>
      <c r="I4" s="26">
        <v>13175</v>
      </c>
    </row>
    <row r="5" spans="1:9" ht="25.5">
      <c r="A5" s="13">
        <v>4</v>
      </c>
      <c r="B5" s="1" t="s">
        <v>46</v>
      </c>
      <c r="C5" s="1" t="s">
        <v>67</v>
      </c>
      <c r="D5" s="26">
        <v>40950</v>
      </c>
      <c r="E5" s="10">
        <v>41547</v>
      </c>
      <c r="F5" s="21" t="s">
        <v>66</v>
      </c>
      <c r="G5" s="1"/>
      <c r="H5" s="3" t="s">
        <v>52</v>
      </c>
      <c r="I5" s="26">
        <v>18600</v>
      </c>
    </row>
    <row r="6" spans="1:9" ht="25.5">
      <c r="A6" s="13">
        <v>5</v>
      </c>
      <c r="B6" s="1" t="s">
        <v>47</v>
      </c>
      <c r="C6" s="1" t="s">
        <v>44</v>
      </c>
      <c r="D6" s="26">
        <v>16000</v>
      </c>
      <c r="E6" s="1"/>
      <c r="F6" s="21" t="s">
        <v>48</v>
      </c>
      <c r="G6" s="1"/>
      <c r="H6" s="3" t="s">
        <v>51</v>
      </c>
      <c r="I6" s="26">
        <v>7000</v>
      </c>
    </row>
    <row r="7" spans="1:9" ht="15">
      <c r="A7" s="13">
        <v>6</v>
      </c>
      <c r="B7" s="1"/>
      <c r="C7" s="11"/>
      <c r="D7" s="12">
        <f>SUM(D2:D6)</f>
        <v>104859</v>
      </c>
      <c r="E7" s="14"/>
      <c r="F7" s="18"/>
      <c r="G7" s="13"/>
      <c r="H7" s="13"/>
      <c r="I7" s="26">
        <f>SUM(I2:I6)</f>
        <v>46663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5"/>
  <sheetData>
    <row r="1" spans="1:2" ht="15">
      <c r="A1">
        <v>7292</v>
      </c>
      <c r="B1">
        <f>A1/2</f>
        <v>3646</v>
      </c>
    </row>
    <row r="2" spans="1:2" ht="15">
      <c r="A2">
        <v>1000</v>
      </c>
      <c r="B2">
        <v>500</v>
      </c>
    </row>
    <row r="3" spans="1:2" ht="15">
      <c r="A3">
        <v>3896</v>
      </c>
      <c r="B3">
        <f>A3/2</f>
        <v>1948</v>
      </c>
    </row>
    <row r="4" spans="1:2" ht="15">
      <c r="A4">
        <v>7081</v>
      </c>
      <c r="B4">
        <v>7081</v>
      </c>
    </row>
    <row r="5" spans="1:2" ht="15">
      <c r="A5">
        <f>SUM(A1:A4)</f>
        <v>19269</v>
      </c>
      <c r="B5">
        <f>SUM(B1:B4)</f>
        <v>13175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 Goranova</dc:creator>
  <cp:keywords/>
  <dc:description/>
  <cp:lastModifiedBy>Maria</cp:lastModifiedBy>
  <dcterms:created xsi:type="dcterms:W3CDTF">2012-05-31T14:09:48Z</dcterms:created>
  <dcterms:modified xsi:type="dcterms:W3CDTF">2013-11-19T14:07:40Z</dcterms:modified>
  <cp:category/>
  <cp:version/>
  <cp:contentType/>
  <cp:contentStatus/>
</cp:coreProperties>
</file>